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45" windowHeight="12375" activeTab="0"/>
  </bookViews>
  <sheets>
    <sheet name="Sheet1" sheetId="1" r:id="rId1"/>
    <sheet name="Sheet2" sheetId="2" r:id="rId2"/>
    <sheet name="Sheet3" sheetId="3" r:id="rId3"/>
  </sheets>
  <definedNames>
    <definedName name="_xlnm.Print_Titles" localSheetId="0">'Sheet1'!$3:$3</definedName>
    <definedName name="_xlnm._FilterDatabase" localSheetId="0" hidden="1">'Sheet1'!$A$1:$H$21</definedName>
  </definedNames>
  <calcPr fullCalcOnLoad="1"/>
</workbook>
</file>

<file path=xl/sharedStrings.xml><?xml version="1.0" encoding="utf-8"?>
<sst xmlns="http://schemas.openxmlformats.org/spreadsheetml/2006/main" count="98" uniqueCount="64">
  <si>
    <t>附件1：</t>
  </si>
  <si>
    <t>湖南轨道矿业发展有限公司下属项目公司公开招聘岗位信息表</t>
  </si>
  <si>
    <t>序号</t>
  </si>
  <si>
    <t>岗位</t>
  </si>
  <si>
    <t>单位</t>
  </si>
  <si>
    <t>人数</t>
  </si>
  <si>
    <t>工作地点</t>
  </si>
  <si>
    <t>岗位职责</t>
  </si>
  <si>
    <t>主要任职条件</t>
  </si>
  <si>
    <t>年度薪酬</t>
  </si>
  <si>
    <t>生产技术
副总经理</t>
  </si>
  <si>
    <t>湖南轨道兴业矿业有限公司</t>
  </si>
  <si>
    <t>永州</t>
  </si>
  <si>
    <t>1.协助总经理制定公司年度生产计划并组织实施；
2.严格按绿色矿山标准、规范要求组织矿山开采和加工生产；
3.负责公司矿山生产技术、安全环保等管理，对接政府职能部门，协调处理土地、林业、环保、应急等相关事宜；
4.负责产品的质量管理，确保产品质量达标；
5.负责矿山创建、项目建设、维修改造和复垦复绿等工程管理；
6.负责安全生产责任制实施，落实对各生产单位按安全责任制进行管理与考核；
7.建立公司环保、安全、职业健康等应急救援系统。</t>
  </si>
  <si>
    <t>1.全日制本科及以上学历，工程类、管理类、地矿类、机电自动化、机械类等其他相关专业；
2.年龄40周岁以下；
3.具有3年以上项目、生产制造业等管理层经验或5年以上生产制造中层正职经验；熟悉环保、安全、节能等产业政策和矿产行业发展趋势，有矿业相关专业工作经验优先；
4.具有较高的政治素养和职业素养；能熟练使用各种办公软件，有较强的领导能力、沟通能力、协调解决综合问题的能力；
5.身体健康状况良好，责任心强、有团队精神、能承受一定的工作压力；
6.条件特别优秀者，可适当放宽学历、年龄要求。</t>
  </si>
  <si>
    <t>按照公司薪酬、绩效等相关制度执行，约为21-24万元。</t>
  </si>
  <si>
    <t>综合销售
副总经理</t>
  </si>
  <si>
    <t>湖南轨道东安广利矿业有限公司</t>
  </si>
  <si>
    <t>1.协助总经理制定公司年度销售计划并组织实施、编制公司年度预算；
2.认真贯彻执行国家各项法律法规，建立健全公司财务、综合、销售制度，并组织实施；
3.负责公司综合管理工作，有序开展党建纪检、人力资源、综合后勤、法务风控等日常管理工作；
4.负责公司财务管理工作，严格执行公司财务制度，加强项目预算及成本管理等工作；
5.负责公司销售工作，制定销售计划并组织实施。</t>
  </si>
  <si>
    <t>1.全日制本科及以上学历，经济和管理学类、文史哲类、法学类等其他相关专业；
2.年龄40周岁以下，中共党员；
3.具有3年及以上生产企业管理层经验或5年以上生产制造企业中层正职经验，有矿业相关专业工作经验优先；
4.熟悉人力资源和财务等相关国家政策和规章制度，能熟练使用各种办公软件，有较强领导能力、沟通能力、协调解决综合问题的能力；
5.身体健康状况良好，责任心强、有团队精神、能承受一定的工作压力；
6.条件特别优秀者，可适当放宽学历、年龄要求。</t>
  </si>
  <si>
    <t>综合财务部
部长</t>
  </si>
  <si>
    <t>1.负责综合部各项工作，根据公司经营目标制定公司工作目标和工作计划，负责本部门绩效目标完成和员工管理；
2.负责公司公文处理，起草和审核以公司名义发布的重要公文和材料；
3.负责公司管理制度体系以及审批流程建设；
4.负责公司后勤保障、会务活动的组织、外部联络沟通、信访维稳、应急处理等相关工作；
5.负责公司党建、纪检、群团、宣传、企业文化建设、信息化建设等牵头组织工作；
6.负责公司人力资源管理规划、开发和管理，牵头做好人力资源相关工作；
7.负责公司风险管理和法律纠纷处理的牵头和监督工作，牵头负责公司合同管理工作。</t>
  </si>
  <si>
    <t>1.全日制本科及以上学历，工商管理类、法学类、公共管理类等相关专业；
2.年龄40周岁以下，中共党员；
3.具有3年及以上相关中层管理岗位工作经验，有党政机关、国企管理工作经历优先；
4.熟悉公文处理、综合管理、干部管理和党务（纪检）工作，能熟练使用办公各种软件，有较强的公文写作能力、沟通能力、协调能力；
5.身体健康状况良好，责任心强、有团队精神、能承受一定的工作压力；
6.条件特别优秀者，可适当放宽学历、年龄要求。</t>
  </si>
  <si>
    <t>按照公司薪酬、绩效等相关制度执行，约为15-18万元。</t>
  </si>
  <si>
    <t>综合财务部
副部长</t>
  </si>
  <si>
    <t xml:space="preserve">
1.负责公司公文处理，起草和审核以公司名义发布的重要公文和材料；
2.负责公司后勤保障、会务活动的组织等相关工作；
3.负责公司党建、纪检、群团、宣传、企业文化建设、信息化建设等牵具体织工作；
4.负责公司人力资源管理规划、开发和管理，具体做好人力资源相关工作；
5.负责公司风险管理和法律纠纷处理的牵头和监督工作，具体负责公司合同管理工作。</t>
  </si>
  <si>
    <t>1.全日制本科及以上学历，工商管理类、法学类、公共管理类等相关专业；
2.年龄40周岁以下，中共党员；
3.具有3年及以上相关工作经验，有党政机关、国企管理工作经历优先；
4.熟悉公文处理、综合管理、干部管理和党务（纪检）工作，能熟练使用办公各种软件，有较强的公文写作能力、沟通能力、协调能力；
5.身体健康状况良好，责任心强、有团队精神、能承受一定的工作压力；
6.条件特别优秀者，可适当放宽学历、年龄要求。</t>
  </si>
  <si>
    <t>按照公司薪酬、绩效等相关制度执行，约为13-15万元。</t>
  </si>
  <si>
    <t>市场营销部
部长</t>
  </si>
  <si>
    <t>1.负责制定公司市场发展目标规划、年度市场经营计划、市场活动财务预算方案及指标分解，结合实际产能变化，协调配合生产计划推进落实，确保年度经营目标的实现；
2.负责公司产品销售、市场开拓、客户关系维护及分级管理。负责拟定销售合同文件，组织商务洽谈及合同签订，并对合同履行全过程进行监督管理；
3.负责组织市场调研及营销数据分析，提供市场分析报告，研判市场行情，优化营销方案；
4.负责执行、完善公司计量管理制度，按照公司生产经营合同对委托生产方进行计量计价；
5.负责收集、归档保存各种计量资料；
6.负责砂石项目年、季、月开采进度计划管理，及时协助对开采异常情况采取纠正和预防措施；
7.参与公司成本核算及管理，配合财务部门及时完成对账、货款支付结算相关工作。</t>
  </si>
  <si>
    <t>1.全日制本科及以上学历，工商管理类、经济学类等相关专业；
2.年龄40周岁以下；
3.具有3年及以上生产企业中层及以上销售管理工作经验或5年及以上销售管理工作经验，具有矿山行业、建材行业销售经验者优先；
4.身体健康状况良好，沟通能力强、有团队精神、能承受一定的工作压力；
5.条件特别优秀者，可适当放宽学历、年龄要求。</t>
  </si>
  <si>
    <t>湖南轨道芝城矿业有限公司</t>
  </si>
  <si>
    <t>安技环保部部长</t>
  </si>
  <si>
    <t>湖南轨道昭阳矿业有限公司</t>
  </si>
  <si>
    <t>邵阳</t>
  </si>
  <si>
    <t>1.负责组织建筑用石开发的技术管理工作，包括工艺技术和质量控制标准的编制及监督执行、技术改进项目的设立及实施等，协调对外的技术交流事宜，为相关部门提供技术支持；
2.负责科技创新相关工作，如新技术的引入、生产技术改进、知识产权管理、科技项目申报等；
3.负责编制安全生产规章制度和操作规程，组织安全生产培训工作，制定并实施生产安全事故应急救援预案；
4.负责环保设施和绿色矿山建设，协助对接政府职能部门，处理环保、安全应急等相关事宜；
5.负责本部门日常管理和技术队伍建设，提升技术水平。</t>
  </si>
  <si>
    <t>1.全日制本科及以上学历，工学类、理学类相关专业；
2.年龄45周岁以下；
3.具有注册安全工程师证书；
4.具有5年及以上矿产资源项目开发等相关工作经验，具有以下任意一项工作经历优先：矿山生产、相关设计院工作、与设计院项目对接、项目申报、专利申请；                                                                                                     
5.熟悉安全、环保相关法律、政策等；
6.身体健康状况良好，责任心强、有团队精神、能承受一定的工作压力；
7.条件特别优秀者，可适当放宽学历、年龄要求。</t>
  </si>
  <si>
    <t>安技环保部安全主管</t>
  </si>
  <si>
    <t>1.负责建立、健全公司质量安全管理制度；
2.贯彻执行国家、公司、矿山现场的安全生产方针、政策和规定，组织开展公司安全工作，制止违章指挥、违章作业，帮助和教育职工树牢安全意识；
3.组织安全大检查，对检查出来的问题，督促有关部门整改，按期完成整改；
4.负责或参与应急预案的编制和组织演练；
5.协助有关人员搞好劳保用品的发放和正确合理使用，并协同有关人员做好防毒、防尘和预防职业病工作；
6.负责事故管理工作，做好工伤事故、事件、未遂事故调查、分析处理、统计和上报。</t>
  </si>
  <si>
    <t>1.全日制大专及以上学历，地矿类、环境与安全类、机械工程、机械工艺技术、无机非金属材料工程等相关专业；
2.年龄35周岁以下；
3.具有注册安全工程师资格证书者优先；
4.具有3年及以上矿产资源项目安全工作经历；
5.有较强的安全风险防控意识，具备综合分析、组织协调和风险控制判断能力，有较强的独立工作能力；
6.身体健康状况良好，责任心强、有团队精神、能承受一定的工作压力；
7.条件特别优秀者，可适当放宽学历、年龄要求。</t>
  </si>
  <si>
    <t>按照公司薪酬、绩效等相关制度执行，约为10-12万元。</t>
  </si>
  <si>
    <t>综合财务部会计主管</t>
  </si>
  <si>
    <t>湖南发展海润建材有限公司</t>
  </si>
  <si>
    <t>娄底</t>
  </si>
  <si>
    <t>1.独立负责设置、登记总账和各明细账，并编制各类财务报表；
2.会同其他部门定期进行财务清查，及时清理往来账；
3.负责银行、财税、工商相关业务办理等;
4.负责纳税申报和各类财务报表的编制工作;
5.对公司的所有报销及付款进行审核。</t>
  </si>
  <si>
    <t>1.全日制本科及以上学历，工商管理类、经济类相关专业；
2.年龄35周岁以下；
3.具有3年及以上会计主管或总账会计经验；
4.能熟练处理全盘账务，精通新会计准则，具备较强的团队合作精神、相应的数据分析能力，能熟练操作办公软件及财会软件；
5.身体健康状况良好，责任心强、有团队精神、能承受一定的工作压力；
6.条件特别优秀者，可适当放宽学历、年龄要求。</t>
  </si>
  <si>
    <t>市场营销部
销售主管</t>
  </si>
  <si>
    <t>1.负责部门年、季、月度营销计划和总结，并负责制定和实施公司年度销售计划及市场规划；
2.负责市场调研，收集整理市场动态、市场价格及相关行业政策与信息，并做好分析；
3.负责做好市场销售管理工作，管理大客户；
4.负责公司销售业务的开展、产品购销服务，汇总、协调产品需求计划，做好产品定价；
5.配合营销部部长完成团队搭建和日常管理工作。</t>
  </si>
  <si>
    <t>1.全日制大专及以上学历，专业不限；
2.年龄35周岁以下；
3.具有3年及以上营销管理岗位工作经验；
4.具有独立开拓市场能力、行业市场分析能力、良好的市场敏感性、较强的文字功底和沟通协调能力，能承受一定工作压力；
5.身体健康状况良好，责任心强、有团队精神、能承受一定的工作压力；
6.条件特别优秀者，可适当放宽学历、年龄要求。</t>
  </si>
  <si>
    <t>生产管理部电控工程师主管</t>
  </si>
  <si>
    <t xml:space="preserve">1.负责项目机械设备及自动化施工全过程管理；                                     
2.负责生产机械设备的管理，实施生产过程的工艺技术质量管理和生产现场的工艺管理，监督其维护和保养，确保生产机械设备高效有序运行；
3.负责矿石加工车间职工操作技能、技术培训和现场培训工作；
4.负责设备的调试工作并参加设备维修中重点技术问题的调查研究工作。                          </t>
  </si>
  <si>
    <t>1.全日制大专以上学历，自动化，机械类，电气工程及其自动化，测控技术与仪器等相关专业；                                                         
2.年龄35周岁以下；
3.具有3年及以上弱电工程、电气工程及自动化相关工作经验；
4.具有露天金属非金属矿电控、机械设备管理或项目管理工作经验或类似经验优先；
5.条件特别优秀者，可适当放宽学历、年龄要求。</t>
  </si>
  <si>
    <t>1.本科以上学历，自动化，机械类，电气工程及其自动化，测控技术与仪器等相关专业；                                                         2.年龄35周岁以下；
3.具有3年及以上弱电工程、电气工程及自动化相关工作经验；
4.具有露天金属非金属矿电控、机械设备管理或项目管理工作经验或类似经验优先；
5.条件优秀者可适当放宽年龄要求。</t>
  </si>
  <si>
    <t>安技环保部技术主管</t>
  </si>
  <si>
    <t>1.负责建筑用石开发的技术管理工作，为相关部门提供技术支持；
2.负责科技创新相关日常工作；
3.负责编制安全技术措施并实施生产安全事故应急救援预案；
4.协助对接政府职能部门，处理环保、安全应急等相关事宜；
5.负责日常技术工作，提升技术水平。</t>
  </si>
  <si>
    <t>1.全日制大专及以上学历，地矿类、环境与安全类、机械工程、机械工艺技术、无机非金属材料工程等相关专业；
2.年龄35周岁以下；
3.具有3年及以上矿产资源项目开发等相关工作经验，熟悉矿山生产或具有相关设计院工作经历或与设计院项目对接工作经历优先； 
4.具有较好的组织协调能力，能熟练使用Office、WPS、CAD等办公和专业软件，具有较好的文字功底和公文写作能力；
5.条件特别优秀者，可适当放宽学历、年龄要求。</t>
  </si>
  <si>
    <t>综合财务部党建纪检主管</t>
  </si>
  <si>
    <t xml:space="preserve">1.负责党支部日常事务，负责推动支部“五化”建设、党建考核、“三会一课”和主题党日活动；
2.负责起草并落实党支部相关规章制度；撰写支部年度工作计划、总结、汇报材料等日常文稿，做好会议记录、纪要撰写和资料整理工作；
3.负责党员的教育和管理工作，做好党员培养与发展、党费收缴、党员组织关系接转、党员教育与培训工作；                 
4.负责做好党建纪检、群团、统战、乡村振兴具体工作；      
5.负责公司“三重一大”制度和事项清单的整理及数据录入填报工作；
6.负责公司文秘工作，草拟公司各类文字材料，审核、制发各种文稿；做好公司、党支部会议资料准备、会议记录、纪要工作；做好党群文件的收发、建档、统计工作；                    
7.承担公司党风廉政建设监督责任日常工作，研究制订目标要求、工作计划和具体措施；
8.承担职责范围内的制度体系建设、预算编制、工作计划安排、项目公司督导等工作。  </t>
  </si>
  <si>
    <t>1.全日制本科及以上学历，文史哲类、经济和管理学类专业；
2.年龄35周岁以下，中共党员；
3.具有3年及以上企业公文处理和党务（纪检）工作经验，文字基础扎实者优先；
4.能熟练使用办公各种软件，有较强的写作能力、沟通能力、综合协调能力；
5.条件特别优秀者，可适当放宽学历、年龄要求。</t>
  </si>
  <si>
    <t>生产管理部调度和统计专干</t>
  </si>
  <si>
    <t>1.协助制定和下达生产计划，紧跟生产计划的落实情况，确保生产计划的如期完成；
2.负责生产机械设备的管理，监督其维护和保养，确保生产机械设备高效有序运行；
3.严格按照矿山开采设计方案、施工方案、爆破方案等组织生产作业，严禁违章指挥，防止违规作业；
4.负责生产作业过程监督和指导，提高生产效率，保证产品质量；
5.做好施工过程质量管理和计量工作。</t>
  </si>
  <si>
    <t>1.全日制大专及以上学历，地矿类、环境与安全类、土建类、工程造价等相关专业；
2.年龄35周岁以下；
3.具有2年及以上工程施工或生产制造企业工作经历，具有露天金属非金属矿工作经验或类似经验优先；
4.条件特别优秀者，可适当放宽学历、年龄要求。</t>
  </si>
  <si>
    <t>按照公司薪酬、绩效等相关制度执行，约为8-10万。</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</si>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</sst>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2"/>
      <name val="宋体"/>
      <family val="0"/>
    </font>
    <font>
      <sz val="11"/>
      <name val="宋体"/>
      <family val="0"/>
    </font>
    <font>
      <b/>
      <sz val="22"/>
      <name val="方正小标宋简体"/>
      <family val="4"/>
    </font>
    <font>
      <b/>
      <sz val="12"/>
      <color indexed="8"/>
      <name val="仿宋"/>
      <family val="3"/>
    </font>
    <font>
      <sz val="11"/>
      <color indexed="8"/>
      <name val="宋体"/>
      <family val="0"/>
    </font>
    <font>
      <sz val="11"/>
      <color indexed="8"/>
      <name val="仿宋_GB2312"/>
      <family val="3"/>
    </font>
    <font>
      <sz val="11"/>
      <name val="仿宋_GB2312"/>
      <family val="3"/>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b/>
      <sz val="12"/>
      <color rgb="FF000000"/>
      <name val="仿宋"/>
      <family val="3"/>
    </font>
    <font>
      <sz val="11"/>
      <color theme="1"/>
      <name val="宋体"/>
      <family val="0"/>
    </font>
    <font>
      <sz val="11"/>
      <color rgb="FF000000"/>
      <name val="仿宋_GB2312"/>
      <family val="3"/>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2" borderId="1" applyNumberFormat="0" applyFont="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2"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4" fillId="3" borderId="4" applyNumberFormat="0" applyAlignment="0" applyProtection="0"/>
    <xf numFmtId="0" fontId="35" fillId="4" borderId="5" applyNumberFormat="0" applyAlignment="0" applyProtection="0"/>
    <xf numFmtId="0" fontId="36" fillId="4" borderId="4" applyNumberFormat="0" applyAlignment="0" applyProtection="0"/>
    <xf numFmtId="0" fontId="37" fillId="5" borderId="6" applyNumberFormat="0" applyAlignment="0" applyProtection="0"/>
    <xf numFmtId="0" fontId="38" fillId="0" borderId="7" applyNumberFormat="0" applyFill="0" applyAlignment="0" applyProtection="0"/>
    <xf numFmtId="0" fontId="39" fillId="0" borderId="8" applyNumberFormat="0" applyFill="0" applyAlignment="0" applyProtection="0"/>
    <xf numFmtId="0" fontId="40" fillId="6" borderId="0" applyNumberFormat="0" applyBorder="0" applyAlignment="0" applyProtection="0"/>
    <xf numFmtId="0" fontId="41" fillId="7" borderId="0" applyNumberFormat="0" applyBorder="0" applyAlignment="0" applyProtection="0"/>
    <xf numFmtId="0" fontId="42" fillId="8" borderId="0" applyNumberFormat="0" applyBorder="0" applyAlignment="0" applyProtection="0"/>
    <xf numFmtId="0" fontId="43"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44" fillId="30" borderId="0" applyNumberFormat="0" applyBorder="0" applyAlignment="0" applyProtection="0"/>
    <xf numFmtId="0" fontId="44" fillId="31" borderId="0" applyNumberFormat="0" applyBorder="0" applyAlignment="0" applyProtection="0"/>
    <xf numFmtId="0" fontId="43" fillId="32" borderId="0" applyNumberFormat="0" applyBorder="0" applyAlignment="0" applyProtection="0"/>
  </cellStyleXfs>
  <cellXfs count="34">
    <xf numFmtId="0" fontId="0" fillId="0" borderId="0" xfId="0" applyAlignment="1">
      <alignment vertical="center"/>
    </xf>
    <xf numFmtId="0" fontId="0" fillId="0" borderId="0" xfId="0" applyFill="1" applyAlignment="1">
      <alignment vertical="center"/>
    </xf>
    <xf numFmtId="0" fontId="2" fillId="0" borderId="0" xfId="0" applyFont="1" applyFill="1" applyAlignment="1">
      <alignment horizontal="center" vertical="center"/>
    </xf>
    <xf numFmtId="0" fontId="2" fillId="0" borderId="0" xfId="0" applyFont="1" applyFill="1" applyAlignment="1">
      <alignment horizontal="center" vertical="center"/>
    </xf>
    <xf numFmtId="0" fontId="45" fillId="0" borderId="9" xfId="0" applyFont="1" applyFill="1" applyBorder="1" applyAlignment="1">
      <alignment horizontal="center" vertical="center" wrapText="1"/>
    </xf>
    <xf numFmtId="0" fontId="46" fillId="0" borderId="9" xfId="0" applyNumberFormat="1" applyFont="1" applyFill="1" applyBorder="1" applyAlignment="1" applyProtection="1">
      <alignment horizontal="center" vertical="center" wrapText="1"/>
      <protection locked="0"/>
    </xf>
    <xf numFmtId="0" fontId="47" fillId="0" borderId="9" xfId="0" applyFont="1" applyFill="1" applyBorder="1" applyAlignment="1">
      <alignment horizontal="center" vertical="center" wrapText="1"/>
    </xf>
    <xf numFmtId="0" fontId="47" fillId="0" borderId="9" xfId="0" applyFont="1" applyFill="1" applyBorder="1" applyAlignment="1">
      <alignment horizontal="center" vertical="center" wrapText="1"/>
    </xf>
    <xf numFmtId="0" fontId="47" fillId="0" borderId="9" xfId="0" applyFont="1" applyFill="1" applyBorder="1" applyAlignment="1">
      <alignment horizontal="left" vertical="center" wrapText="1"/>
    </xf>
    <xf numFmtId="0" fontId="6" fillId="0" borderId="9" xfId="0" applyFont="1" applyFill="1" applyBorder="1" applyAlignment="1">
      <alignment horizontal="left" vertical="center" wrapText="1"/>
    </xf>
    <xf numFmtId="0" fontId="47" fillId="0" borderId="9" xfId="0" applyFont="1" applyFill="1" applyBorder="1" applyAlignment="1">
      <alignment horizontal="left" vertical="center" wrapText="1"/>
    </xf>
    <xf numFmtId="0" fontId="46" fillId="0" borderId="10" xfId="0" applyNumberFormat="1" applyFont="1" applyFill="1" applyBorder="1" applyAlignment="1" applyProtection="1">
      <alignment horizontal="center" vertical="center" wrapText="1"/>
      <protection locked="0"/>
    </xf>
    <xf numFmtId="0" fontId="47" fillId="0" borderId="9" xfId="0" applyFont="1" applyFill="1" applyBorder="1" applyAlignment="1">
      <alignment horizontal="center" vertical="center" wrapText="1"/>
    </xf>
    <xf numFmtId="0" fontId="47" fillId="0" borderId="9" xfId="0" applyFont="1" applyFill="1" applyBorder="1" applyAlignment="1">
      <alignment horizontal="left" vertical="center" wrapText="1"/>
    </xf>
    <xf numFmtId="0" fontId="47" fillId="0" borderId="10" xfId="0" applyFont="1" applyFill="1" applyBorder="1" applyAlignment="1">
      <alignment horizontal="left" vertical="center" wrapText="1"/>
    </xf>
    <xf numFmtId="0" fontId="47" fillId="0" borderId="10" xfId="0" applyFont="1" applyFill="1" applyBorder="1" applyAlignment="1">
      <alignment horizontal="left" vertical="center" wrapText="1"/>
    </xf>
    <xf numFmtId="0" fontId="46" fillId="0" borderId="11" xfId="0" applyNumberFormat="1" applyFont="1" applyFill="1" applyBorder="1" applyAlignment="1" applyProtection="1">
      <alignment horizontal="center" vertical="center" wrapText="1"/>
      <protection locked="0"/>
    </xf>
    <xf numFmtId="0" fontId="47" fillId="0" borderId="11" xfId="0" applyFont="1" applyFill="1" applyBorder="1" applyAlignment="1">
      <alignment horizontal="left" vertical="center" wrapText="1"/>
    </xf>
    <xf numFmtId="0" fontId="47" fillId="0" borderId="11" xfId="0" applyFont="1" applyFill="1" applyBorder="1" applyAlignment="1">
      <alignment horizontal="left" vertical="center" wrapText="1"/>
    </xf>
    <xf numFmtId="0" fontId="47" fillId="0" borderId="9" xfId="0" applyFont="1" applyFill="1" applyBorder="1" applyAlignment="1">
      <alignment horizontal="center" vertical="center"/>
    </xf>
    <xf numFmtId="0" fontId="47" fillId="0" borderId="9" xfId="0" applyFont="1" applyFill="1" applyBorder="1" applyAlignment="1">
      <alignment horizontal="center" vertical="center"/>
    </xf>
    <xf numFmtId="0" fontId="47" fillId="0" borderId="9" xfId="0" applyFont="1" applyFill="1" applyBorder="1" applyAlignment="1">
      <alignment horizontal="center" vertical="center" wrapText="1"/>
    </xf>
    <xf numFmtId="0" fontId="47" fillId="0" borderId="9" xfId="0" applyFont="1" applyFill="1" applyBorder="1" applyAlignment="1">
      <alignment horizontal="left" vertical="center" wrapText="1"/>
    </xf>
    <xf numFmtId="0" fontId="47" fillId="0" borderId="10" xfId="0" applyFont="1" applyFill="1" applyBorder="1" applyAlignment="1">
      <alignment horizontal="left" vertical="center" wrapText="1"/>
    </xf>
    <xf numFmtId="0" fontId="47" fillId="0" borderId="10" xfId="0" applyFont="1" applyFill="1" applyBorder="1" applyAlignment="1">
      <alignment horizontal="center" vertical="center" wrapText="1"/>
    </xf>
    <xf numFmtId="0" fontId="46" fillId="0" borderId="12" xfId="0" applyNumberFormat="1" applyFont="1" applyFill="1" applyBorder="1" applyAlignment="1" applyProtection="1">
      <alignment horizontal="center" vertical="center" wrapText="1"/>
      <protection locked="0"/>
    </xf>
    <xf numFmtId="0" fontId="47" fillId="0" borderId="12" xfId="0" applyFont="1" applyFill="1" applyBorder="1" applyAlignment="1">
      <alignment horizontal="left" vertical="center" wrapText="1"/>
    </xf>
    <xf numFmtId="0" fontId="47" fillId="0" borderId="12" xfId="0" applyFont="1" applyFill="1" applyBorder="1" applyAlignment="1">
      <alignment horizontal="center" vertical="center" wrapText="1"/>
    </xf>
    <xf numFmtId="0" fontId="47" fillId="0" borderId="11" xfId="0" applyFont="1" applyFill="1" applyBorder="1" applyAlignment="1">
      <alignment horizontal="left" vertical="center" wrapText="1"/>
    </xf>
    <xf numFmtId="0" fontId="47" fillId="0" borderId="11" xfId="0" applyFont="1" applyFill="1" applyBorder="1" applyAlignment="1">
      <alignment horizontal="center" vertical="center" wrapText="1"/>
    </xf>
    <xf numFmtId="0" fontId="6" fillId="0" borderId="10" xfId="0" applyFont="1" applyFill="1" applyBorder="1" applyAlignment="1">
      <alignment horizontal="left" vertical="center" wrapText="1"/>
    </xf>
    <xf numFmtId="0" fontId="47" fillId="0" borderId="9" xfId="0" applyFont="1" applyFill="1" applyBorder="1" applyAlignment="1">
      <alignment horizontal="justify" vertical="center"/>
    </xf>
    <xf numFmtId="0" fontId="47" fillId="0" borderId="9" xfId="0" applyFont="1" applyFill="1" applyBorder="1" applyAlignment="1">
      <alignment horizontal="justify" vertical="center" wrapText="1"/>
    </xf>
    <xf numFmtId="0" fontId="0" fillId="0" borderId="9" xfId="0" applyFill="1" applyBorder="1" applyAlignment="1">
      <alignment vertical="center"/>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1"/>
  <sheetViews>
    <sheetView tabSelected="1" zoomScaleSheetLayoutView="100" workbookViewId="0" topLeftCell="B1">
      <selection activeCell="G21" sqref="G21"/>
    </sheetView>
  </sheetViews>
  <sheetFormatPr defaultColWidth="9.00390625" defaultRowHeight="14.25"/>
  <cols>
    <col min="1" max="1" width="4.50390625" style="1" customWidth="1"/>
    <col min="2" max="2" width="10.875" style="1" customWidth="1"/>
    <col min="3" max="3" width="16.875" style="1" customWidth="1"/>
    <col min="4" max="4" width="7.00390625" style="1" customWidth="1"/>
    <col min="5" max="5" width="9.875" style="1" customWidth="1"/>
    <col min="6" max="6" width="68.25390625" style="1" customWidth="1"/>
    <col min="7" max="7" width="66.25390625" style="1" customWidth="1"/>
    <col min="8" max="8" width="12.875" style="1" customWidth="1"/>
    <col min="9" max="16384" width="9.00390625" style="1" customWidth="1"/>
  </cols>
  <sheetData>
    <row r="1" ht="14.25">
      <c r="A1" s="1" t="s">
        <v>0</v>
      </c>
    </row>
    <row r="2" spans="1:8" ht="45" customHeight="1">
      <c r="A2" s="2" t="s">
        <v>1</v>
      </c>
      <c r="B2" s="3"/>
      <c r="C2" s="3"/>
      <c r="D2" s="3"/>
      <c r="E2" s="3"/>
      <c r="F2" s="3"/>
      <c r="G2" s="3"/>
      <c r="H2" s="3"/>
    </row>
    <row r="3" spans="1:8" ht="28.5">
      <c r="A3" s="4" t="s">
        <v>2</v>
      </c>
      <c r="B3" s="4" t="s">
        <v>3</v>
      </c>
      <c r="C3" s="4" t="s">
        <v>4</v>
      </c>
      <c r="D3" s="4" t="s">
        <v>5</v>
      </c>
      <c r="E3" s="4" t="s">
        <v>6</v>
      </c>
      <c r="F3" s="4" t="s">
        <v>7</v>
      </c>
      <c r="G3" s="4" t="s">
        <v>8</v>
      </c>
      <c r="H3" s="4" t="s">
        <v>9</v>
      </c>
    </row>
    <row r="4" spans="1:8" ht="141.75" customHeight="1">
      <c r="A4" s="5">
        <f>ROW()-3</f>
        <v>1</v>
      </c>
      <c r="B4" s="6" t="s">
        <v>10</v>
      </c>
      <c r="C4" s="6" t="s">
        <v>11</v>
      </c>
      <c r="D4" s="7">
        <v>1</v>
      </c>
      <c r="E4" s="7" t="s">
        <v>12</v>
      </c>
      <c r="F4" s="8" t="s">
        <v>13</v>
      </c>
      <c r="G4" s="8" t="s">
        <v>14</v>
      </c>
      <c r="H4" s="9" t="s">
        <v>15</v>
      </c>
    </row>
    <row r="5" spans="1:8" ht="133.5" customHeight="1">
      <c r="A5" s="5">
        <f>ROW()-3</f>
        <v>2</v>
      </c>
      <c r="B5" s="6" t="s">
        <v>16</v>
      </c>
      <c r="C5" s="6" t="s">
        <v>17</v>
      </c>
      <c r="D5" s="6">
        <v>1</v>
      </c>
      <c r="E5" s="6" t="s">
        <v>12</v>
      </c>
      <c r="F5" s="10" t="s">
        <v>18</v>
      </c>
      <c r="G5" s="10" t="s">
        <v>19</v>
      </c>
      <c r="H5" s="9" t="s">
        <v>15</v>
      </c>
    </row>
    <row r="6" spans="1:8" ht="165" customHeight="1">
      <c r="A6" s="5">
        <f>ROW()-3</f>
        <v>3</v>
      </c>
      <c r="B6" s="7" t="s">
        <v>20</v>
      </c>
      <c r="C6" s="7" t="s">
        <v>11</v>
      </c>
      <c r="D6" s="7">
        <v>1</v>
      </c>
      <c r="E6" s="7" t="s">
        <v>12</v>
      </c>
      <c r="F6" s="8" t="s">
        <v>21</v>
      </c>
      <c r="G6" s="8" t="s">
        <v>22</v>
      </c>
      <c r="H6" s="9" t="s">
        <v>23</v>
      </c>
    </row>
    <row r="7" spans="1:8" ht="132" customHeight="1">
      <c r="A7" s="5">
        <f>ROW()-3</f>
        <v>4</v>
      </c>
      <c r="B7" s="6" t="s">
        <v>24</v>
      </c>
      <c r="C7" s="6" t="s">
        <v>17</v>
      </c>
      <c r="D7" s="6">
        <v>1</v>
      </c>
      <c r="E7" s="6" t="s">
        <v>12</v>
      </c>
      <c r="F7" s="10" t="s">
        <v>25</v>
      </c>
      <c r="G7" s="10" t="s">
        <v>26</v>
      </c>
      <c r="H7" s="9" t="s">
        <v>27</v>
      </c>
    </row>
    <row r="8" spans="1:8" ht="102" customHeight="1">
      <c r="A8" s="11">
        <f>ROW()-3</f>
        <v>5</v>
      </c>
      <c r="B8" s="12" t="s">
        <v>28</v>
      </c>
      <c r="C8" s="7" t="s">
        <v>11</v>
      </c>
      <c r="D8" s="12">
        <v>1</v>
      </c>
      <c r="E8" s="12" t="s">
        <v>12</v>
      </c>
      <c r="F8" s="13" t="s">
        <v>29</v>
      </c>
      <c r="G8" s="14" t="s">
        <v>30</v>
      </c>
      <c r="H8" s="15" t="s">
        <v>23</v>
      </c>
    </row>
    <row r="9" spans="1:8" ht="102" customHeight="1">
      <c r="A9" s="16"/>
      <c r="B9" s="12"/>
      <c r="C9" s="7" t="s">
        <v>31</v>
      </c>
      <c r="D9" s="12">
        <v>1</v>
      </c>
      <c r="E9" s="12"/>
      <c r="F9" s="13"/>
      <c r="G9" s="17"/>
      <c r="H9" s="18"/>
    </row>
    <row r="10" spans="1:8" ht="78" customHeight="1">
      <c r="A10" s="11">
        <v>6</v>
      </c>
      <c r="B10" s="7" t="s">
        <v>32</v>
      </c>
      <c r="C10" s="7" t="s">
        <v>33</v>
      </c>
      <c r="D10" s="19">
        <v>1</v>
      </c>
      <c r="E10" s="7" t="s">
        <v>34</v>
      </c>
      <c r="F10" s="8" t="s">
        <v>35</v>
      </c>
      <c r="G10" s="8" t="s">
        <v>36</v>
      </c>
      <c r="H10" s="6" t="s">
        <v>23</v>
      </c>
    </row>
    <row r="11" spans="1:8" ht="78" customHeight="1">
      <c r="A11" s="16"/>
      <c r="B11" s="7"/>
      <c r="C11" s="7" t="s">
        <v>31</v>
      </c>
      <c r="D11" s="19">
        <v>1</v>
      </c>
      <c r="E11" s="7" t="s">
        <v>12</v>
      </c>
      <c r="F11" s="8"/>
      <c r="G11" s="8"/>
      <c r="H11" s="6"/>
    </row>
    <row r="12" spans="1:8" ht="148.5" customHeight="1">
      <c r="A12" s="5">
        <v>7</v>
      </c>
      <c r="B12" s="6" t="s">
        <v>37</v>
      </c>
      <c r="C12" s="6" t="s">
        <v>17</v>
      </c>
      <c r="D12" s="20">
        <v>1</v>
      </c>
      <c r="E12" s="6" t="s">
        <v>12</v>
      </c>
      <c r="F12" s="10" t="s">
        <v>38</v>
      </c>
      <c r="G12" s="10" t="s">
        <v>39</v>
      </c>
      <c r="H12" s="9" t="s">
        <v>40</v>
      </c>
    </row>
    <row r="13" spans="1:8" ht="114" customHeight="1">
      <c r="A13" s="5">
        <v>8</v>
      </c>
      <c r="B13" s="6" t="s">
        <v>41</v>
      </c>
      <c r="C13" s="6" t="s">
        <v>42</v>
      </c>
      <c r="D13" s="6">
        <v>1</v>
      </c>
      <c r="E13" s="6" t="s">
        <v>43</v>
      </c>
      <c r="F13" s="10" t="s">
        <v>44</v>
      </c>
      <c r="G13" s="10" t="s">
        <v>45</v>
      </c>
      <c r="H13" s="9" t="s">
        <v>40</v>
      </c>
    </row>
    <row r="14" spans="1:8" ht="126" customHeight="1">
      <c r="A14" s="5">
        <v>9</v>
      </c>
      <c r="B14" s="6" t="s">
        <v>46</v>
      </c>
      <c r="C14" s="21" t="s">
        <v>42</v>
      </c>
      <c r="D14" s="6">
        <v>1</v>
      </c>
      <c r="E14" s="6" t="s">
        <v>43</v>
      </c>
      <c r="F14" s="10" t="s">
        <v>47</v>
      </c>
      <c r="G14" s="10" t="s">
        <v>48</v>
      </c>
      <c r="H14" s="9" t="s">
        <v>40</v>
      </c>
    </row>
    <row r="15" spans="1:8" ht="36.75" customHeight="1">
      <c r="A15" s="11">
        <v>10</v>
      </c>
      <c r="B15" s="12" t="s">
        <v>49</v>
      </c>
      <c r="C15" s="7" t="s">
        <v>33</v>
      </c>
      <c r="D15" s="19">
        <v>1</v>
      </c>
      <c r="E15" s="7" t="s">
        <v>34</v>
      </c>
      <c r="F15" s="22" t="s">
        <v>50</v>
      </c>
      <c r="G15" s="23" t="s">
        <v>51</v>
      </c>
      <c r="H15" s="24" t="s">
        <v>40</v>
      </c>
    </row>
    <row r="16" spans="1:8" ht="36.75" customHeight="1">
      <c r="A16" s="25"/>
      <c r="B16" s="12"/>
      <c r="C16" s="7" t="s">
        <v>31</v>
      </c>
      <c r="D16" s="19">
        <v>1</v>
      </c>
      <c r="E16" s="7" t="s">
        <v>12</v>
      </c>
      <c r="F16" s="22"/>
      <c r="G16" s="26" t="s">
        <v>52</v>
      </c>
      <c r="H16" s="27"/>
    </row>
    <row r="17" spans="1:8" ht="36.75" customHeight="1">
      <c r="A17" s="16"/>
      <c r="B17" s="12"/>
      <c r="C17" s="7" t="s">
        <v>11</v>
      </c>
      <c r="D17" s="12">
        <v>1</v>
      </c>
      <c r="E17" s="7" t="s">
        <v>12</v>
      </c>
      <c r="F17" s="22"/>
      <c r="G17" s="28" t="s">
        <v>52</v>
      </c>
      <c r="H17" s="29"/>
    </row>
    <row r="18" spans="1:8" ht="120" customHeight="1">
      <c r="A18" s="5">
        <v>11</v>
      </c>
      <c r="B18" s="6" t="s">
        <v>53</v>
      </c>
      <c r="C18" s="7" t="s">
        <v>11</v>
      </c>
      <c r="D18" s="12">
        <v>1</v>
      </c>
      <c r="E18" s="7" t="s">
        <v>12</v>
      </c>
      <c r="F18" s="22" t="s">
        <v>54</v>
      </c>
      <c r="G18" s="22" t="s">
        <v>55</v>
      </c>
      <c r="H18" s="9" t="s">
        <v>40</v>
      </c>
    </row>
    <row r="19" spans="1:8" ht="219" customHeight="1">
      <c r="A19" s="5">
        <v>12</v>
      </c>
      <c r="B19" s="6" t="s">
        <v>56</v>
      </c>
      <c r="C19" s="7" t="s">
        <v>33</v>
      </c>
      <c r="D19" s="19">
        <v>1</v>
      </c>
      <c r="E19" s="7" t="s">
        <v>34</v>
      </c>
      <c r="F19" s="22" t="s">
        <v>57</v>
      </c>
      <c r="G19" s="22" t="s">
        <v>58</v>
      </c>
      <c r="H19" s="9" t="s">
        <v>40</v>
      </c>
    </row>
    <row r="20" spans="1:8" ht="124.5" customHeight="1">
      <c r="A20" s="5">
        <v>13</v>
      </c>
      <c r="B20" s="21" t="s">
        <v>59</v>
      </c>
      <c r="C20" s="7" t="s">
        <v>11</v>
      </c>
      <c r="D20" s="12">
        <v>1</v>
      </c>
      <c r="E20" s="7" t="s">
        <v>12</v>
      </c>
      <c r="F20" s="22" t="s">
        <v>60</v>
      </c>
      <c r="G20" s="23" t="s">
        <v>61</v>
      </c>
      <c r="H20" s="30" t="s">
        <v>62</v>
      </c>
    </row>
    <row r="21" spans="1:8" ht="21.75" customHeight="1">
      <c r="A21" s="19" t="s">
        <v>63</v>
      </c>
      <c r="B21" s="19"/>
      <c r="C21" s="19"/>
      <c r="D21" s="19">
        <f>SUM(D4:D20)</f>
        <v>17</v>
      </c>
      <c r="E21" s="31"/>
      <c r="F21" s="32"/>
      <c r="G21" s="32"/>
      <c r="H21" s="33"/>
    </row>
  </sheetData>
  <sheetProtection/>
  <autoFilter ref="A1:H21"/>
  <mergeCells count="18">
    <mergeCell ref="A2:H2"/>
    <mergeCell ref="A21:C21"/>
    <mergeCell ref="A8:A9"/>
    <mergeCell ref="A10:A11"/>
    <mergeCell ref="A15:A17"/>
    <mergeCell ref="B8:B9"/>
    <mergeCell ref="B10:B11"/>
    <mergeCell ref="B15:B17"/>
    <mergeCell ref="E8:E9"/>
    <mergeCell ref="F8:F9"/>
    <mergeCell ref="F10:F11"/>
    <mergeCell ref="F15:F17"/>
    <mergeCell ref="G8:G9"/>
    <mergeCell ref="G10:G11"/>
    <mergeCell ref="G15:G17"/>
    <mergeCell ref="H8:H9"/>
    <mergeCell ref="H10:H11"/>
    <mergeCell ref="H15:H17"/>
  </mergeCells>
  <printOptions/>
  <pageMargins left="0.15694444444444444" right="0.11805555555555555" top="0.5118055555555555" bottom="0.3145833333333333" header="0.3541666666666667" footer="0"/>
  <pageSetup fitToHeight="0" fitToWidth="1" horizontalDpi="600" verticalDpi="600" orientation="landscape" paperSize="9" scale="6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向振</cp:lastModifiedBy>
  <dcterms:created xsi:type="dcterms:W3CDTF">2016-12-02T08:54:00Z</dcterms:created>
  <dcterms:modified xsi:type="dcterms:W3CDTF">2024-04-26T10:43:20Z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2052-12.1.0.16729</vt:lpwstr>
  </property>
  <property fmtid="{D5CDD505-2E9C-101B-9397-08002B2CF9AE}" pid="4" name="I">
    <vt:lpwstr>D62705C24DCA445990F3FD025EBC32B8</vt:lpwstr>
  </property>
</Properties>
</file>